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<sst xmlns="http://schemas.openxmlformats.org/spreadsheetml/2006/main" count="174" uniqueCount="161">
  <si>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</si>
  <si>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</si>
  <si>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</si>
  <si>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</si>
  <si>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</si>
  <si>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</si>
  <si>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</si>
  <si>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</si>
  <si>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</si>
  <si>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</si>
  <si>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</si>
  <si>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</si>
  <si>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 xml:space="preserve">Консолидированный бюджет                                                                                                                                                                                                                                  </t>
  </si>
  <si>
    <t>0503317M|Расходы|РзПр|Наименование</t>
  </si>
  <si>
    <t>Обслуживание государственного внутреннего и муниципального долга</t>
  </si>
  <si>
    <t>0407</t>
  </si>
  <si>
    <t>0600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</si>
  <si>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</si>
  <si>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</si>
  <si>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</si>
  <si>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</si>
  <si>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</si>
  <si>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</si>
  <si>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</si>
  <si>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</si>
  <si>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</si>
  <si>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</si>
  <si>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</si>
  <si>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</si>
  <si>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Утвержд. - консолидированный бюджет субъекта РФ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</si>
  <si>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</si>
  <si>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</si>
  <si>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</si>
  <si>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</si>
  <si>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</si>
  <si>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</si>
  <si>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</si>
  <si>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</si>
  <si>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</si>
  <si>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</si>
  <si>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</si>
  <si>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</si>
  <si>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</si>
  <si>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</si>
  <si>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</si>
  <si>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</si>
  <si>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</si>
  <si>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сентябрь 2019 года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</si>
  <si>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</si>
  <si>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</si>
  <si>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</si>
  <si>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</si>
  <si>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</si>
  <si>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</si>
  <si>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</si>
  <si>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</si>
  <si>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</si>
  <si>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</si>
  <si>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</si>
  <si>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</si>
  <si>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</si>
  <si>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</si>
  <si>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</si>
  <si>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</si>
  <si>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</si>
  <si>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</si>
  <si>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</si>
  <si>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19</t>
  </si>
  <si>
    <t>0902</t>
  </si>
  <si>
    <t>Резервные фонды</t>
  </si>
  <si>
    <t>1301</t>
  </si>
  <si>
    <t>0314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</si>
  <si>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</si>
  <si>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</si>
  <si>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</si>
  <si>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</si>
  <si>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</si>
  <si>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</si>
  <si>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</si>
  <si>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</si>
  <si>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</si>
  <si>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</si>
  <si>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</si>
  <si>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</si>
  <si>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</si>
  <si>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</si>
  <si>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</si>
  <si>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</si>
  <si>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</si>
  <si>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</si>
  <si>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</si>
  <si>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</si>
  <si>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</si>
  <si>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</si>
  <si>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</si>
  <si>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</si>
  <si>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</si>
  <si>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</si>
  <si>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</si>
  <si>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Спорт высших достижений</t>
  </si>
  <si>
    <t>Результат исполнения бюджета (дефицит / профицит)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</si>
  <si>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</si>
  <si>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</si>
  <si>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</si>
  <si>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</si>
  <si>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</si>
  <si>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</si>
  <si>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</si>
  <si>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</si>
  <si>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</si>
  <si>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</si>
  <si>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</si>
  <si>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</si>
  <si>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</si>
  <si>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</si>
  <si>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</si>
  <si>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</si>
  <si>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</si>
  <si>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</si>
  <si>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</si>
  <si>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</si>
  <si>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</si>
  <si>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</si>
  <si>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</si>
  <si>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</si>
  <si>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</si>
  <si>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</si>
  <si>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</si>
  <si>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</si>
  <si>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</si>
  <si>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Исполнено - консолидированный бюджет субъекта РФ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</si>
  <si>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</si>
  <si>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</si>
  <si>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</si>
  <si>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</si>
  <si>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</si>
  <si>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</si>
  <si>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</si>
  <si>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</si>
  <si>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0503317M|Расходы|РзПр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</si>
  <si>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</si>
  <si>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</si>
  <si>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</si>
  <si>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</si>
  <si>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</si>
  <si>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</si>
  <si>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6</t>
  </si>
  <si>
    <t>Связь и информатика</t>
  </si>
  <si>
    <t>0408</t>
  </si>
  <si>
    <t>Молодежная политика</t>
  </si>
  <si>
    <t>сентябрь 2018 года</t>
  </si>
  <si>
    <t>0904</t>
  </si>
  <si>
    <t>Скорая медицинская помощь</t>
  </si>
  <si>
    <t>Код бюджетной классификации</t>
  </si>
  <si>
    <t>Наименование показателя</t>
  </si>
  <si>
    <t>Утвержденные бюджетные назначения 
(годовой план) 
на 2019 год, 
тыс. руб.</t>
  </si>
  <si>
    <t xml:space="preserve">Исполнено по состоянию 
на 01.10.2019, 
тыс. руб. </t>
  </si>
  <si>
    <t>Процент исполнения годового плана по состоянию на 01.10.2019, %</t>
  </si>
  <si>
    <t>Исполнено
по состоянию на 01.10.2018, 
тыс. руб.</t>
  </si>
  <si>
    <t>Темп роста к соответствую-щему периоду 
2018 года, %</t>
  </si>
  <si>
    <t>СВЕДЕНИЯ
об исполнении консолидированного бюджета Республики Марий Эл по расходам 
в разрезе разделов и подразделов классификации расходов бюджетов по состоянию на 1 октября 2019 г.
в сравнении с запланированными значениями на 2019 год и соответствующим периодом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</si>
</sst>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center" vertical="center" wrapText="1" shrinkToFit="1"/>
    </xf>
    <xf numFmtId="49" fontId="0" fillId="33" borderId="11" xfId="0" applyNumberFormat="1" applyFill="1" applyBorder="1" applyAlignment="1">
      <alignment horizontal="center" vertical="center" wrapText="1" shrinkToFit="1"/>
    </xf>
    <xf numFmtId="164" fontId="3" fillId="0" borderId="10" xfId="52" applyNumberFormat="1" applyFont="1" applyBorder="1" applyAlignment="1">
      <alignment horizontal="center" vertical="center" wrapText="1"/>
      <protection/>
    </xf>
    <xf numFmtId="49" fontId="42" fillId="33" borderId="10" xfId="0" applyNumberFormat="1" applyFont="1" applyFill="1" applyBorder="1" applyAlignment="1">
      <alignment horizontal="center" vertical="center" wrapText="1" shrinkToFit="1"/>
    </xf>
    <xf numFmtId="49" fontId="42" fillId="0" borderId="10" xfId="0" applyNumberFormat="1" applyFont="1" applyBorder="1" applyAlignment="1">
      <alignment wrapText="1" shrinkToFit="1"/>
    </xf>
    <xf numFmtId="164" fontId="42" fillId="0" borderId="10" xfId="0" applyNumberFormat="1" applyFont="1" applyBorder="1" applyAlignment="1">
      <alignment horizontal="right"/>
    </xf>
    <xf numFmtId="49" fontId="42" fillId="0" borderId="10" xfId="0" applyNumberFormat="1" applyFont="1" applyBorder="1" applyAlignment="1">
      <alignment horizontal="center" wrapText="1" shrinkToFit="1"/>
    </xf>
    <xf numFmtId="49" fontId="43" fillId="0" borderId="10" xfId="0" applyNumberFormat="1" applyFont="1" applyBorder="1" applyAlignment="1">
      <alignment horizontal="center" wrapText="1" shrinkToFit="1"/>
    </xf>
    <xf numFmtId="49" fontId="43" fillId="0" borderId="10" xfId="0" applyNumberFormat="1" applyFont="1" applyBorder="1" applyAlignment="1">
      <alignment wrapText="1" shrinkToFit="1"/>
    </xf>
    <xf numFmtId="164" fontId="43" fillId="0" borderId="10" xfId="0" applyNumberFormat="1" applyFont="1" applyBorder="1" applyAlignment="1">
      <alignment horizontal="right"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2" xfId="0" applyNumberFormat="1" applyFill="1" applyBorder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5.57421875" style="0" customWidth="1"/>
    <col min="2" max="2" width="11.140625" style="0" customWidth="1"/>
    <col min="3" max="4" width="17.140625" style="0" customWidth="1"/>
    <col min="5" max="5" width="14.140625" style="0" customWidth="1"/>
    <col min="6" max="6" width="17.28125" style="0" hidden="1" customWidth="1"/>
    <col min="7" max="7" width="17.140625" style="0" customWidth="1"/>
    <col min="8" max="8" width="13.421875" style="0" customWidth="1"/>
  </cols>
  <sheetData>
    <row r="2" spans="1:8" ht="90" customHeight="1">
      <c r="A2" s="16" t="s">
        <v>160</v>
      </c>
      <c r="B2" s="16"/>
      <c r="C2" s="16"/>
      <c r="D2" s="16"/>
      <c r="E2" s="16"/>
      <c r="F2" s="16"/>
      <c r="G2" s="16"/>
      <c r="H2" s="16"/>
    </row>
    <row r="3" spans="3:8" ht="12.75">
      <c r="C3" s="12"/>
      <c r="D3" s="12"/>
      <c r="E3" s="12"/>
      <c r="F3" s="12">
        <f>F10+F20+F22+F28+F38+F43+F48+F56+F59+F65+F71+F76+F79</f>
        <v>30368117992.719997</v>
      </c>
      <c r="G3" s="12"/>
      <c r="H3" s="12"/>
    </row>
    <row r="4" spans="1:4" ht="51" customHeight="1" hidden="1">
      <c r="A4" s="14" t="s">
        <v>13</v>
      </c>
      <c r="B4" s="14" t="s">
        <v>139</v>
      </c>
      <c r="C4" s="1" t="s">
        <v>12</v>
      </c>
      <c r="D4" s="1" t="s">
        <v>12</v>
      </c>
    </row>
    <row r="5" spans="1:7" ht="12.75" customHeight="1" hidden="1">
      <c r="A5" s="15" t="s">
        <v>13</v>
      </c>
      <c r="B5" s="15" t="s">
        <v>139</v>
      </c>
      <c r="C5" s="1" t="s">
        <v>146</v>
      </c>
      <c r="D5" s="1" t="s">
        <v>67</v>
      </c>
      <c r="F5" s="1" t="s">
        <v>12</v>
      </c>
      <c r="G5" s="1" t="s">
        <v>12</v>
      </c>
    </row>
    <row r="6" spans="1:7" ht="51" customHeight="1" hidden="1">
      <c r="A6" s="15" t="s">
        <v>13</v>
      </c>
      <c r="B6" s="15" t="s">
        <v>139</v>
      </c>
      <c r="C6" s="1" t="s">
        <v>29</v>
      </c>
      <c r="D6" s="1" t="s">
        <v>130</v>
      </c>
      <c r="F6" s="1" t="s">
        <v>29</v>
      </c>
      <c r="G6" s="1" t="s">
        <v>130</v>
      </c>
    </row>
    <row r="7" spans="1:7" ht="25.5" customHeight="1" hidden="1">
      <c r="A7" s="15" t="s">
        <v>13</v>
      </c>
      <c r="B7" s="15" t="s">
        <v>139</v>
      </c>
      <c r="C7" s="2" t="s">
        <v>47</v>
      </c>
      <c r="D7" s="2" t="s">
        <v>47</v>
      </c>
      <c r="F7" s="2" t="s">
        <v>150</v>
      </c>
      <c r="G7" s="2" t="s">
        <v>150</v>
      </c>
    </row>
    <row r="8" spans="1:8" ht="90">
      <c r="A8" s="3" t="s">
        <v>154</v>
      </c>
      <c r="B8" s="3" t="s">
        <v>153</v>
      </c>
      <c r="C8" s="3" t="s">
        <v>155</v>
      </c>
      <c r="D8" s="3" t="s">
        <v>156</v>
      </c>
      <c r="E8" s="3" t="s">
        <v>157</v>
      </c>
      <c r="F8" s="4"/>
      <c r="G8" s="3" t="s">
        <v>158</v>
      </c>
      <c r="H8" s="3" t="s">
        <v>159</v>
      </c>
    </row>
    <row r="9" spans="1:8" s="11" customFormat="1" ht="22.5" customHeight="1">
      <c r="A9" s="9" t="s">
        <v>53</v>
      </c>
      <c r="B9" s="8"/>
      <c r="C9" s="10">
        <v>36062612.70107</v>
      </c>
      <c r="D9" s="10">
        <v>24558169.48917</v>
      </c>
      <c r="E9" s="10">
        <f>D9/C9*100</f>
        <v>68.0986973759706</v>
      </c>
      <c r="F9" s="10">
        <v>30368117992.72</v>
      </c>
      <c r="G9" s="10">
        <v>22029065.13617</v>
      </c>
      <c r="H9" s="10">
        <f>D9/G9*100</f>
        <v>111.48076115516771</v>
      </c>
    </row>
    <row r="10" spans="1:8" ht="14.25">
      <c r="A10" s="9" t="s">
        <v>24</v>
      </c>
      <c r="B10" s="8" t="s">
        <v>20</v>
      </c>
      <c r="C10" s="10">
        <v>2137016.71958</v>
      </c>
      <c r="D10" s="10">
        <v>1348729.56269</v>
      </c>
      <c r="E10" s="10">
        <f>D10/C10*100</f>
        <v>63.11272861520118</v>
      </c>
      <c r="F10" s="10">
        <v>2722969057.29</v>
      </c>
      <c r="G10" s="10">
        <v>1770786.7736199999</v>
      </c>
      <c r="H10" s="10">
        <f>D10/G10*100</f>
        <v>76.16555436162464</v>
      </c>
    </row>
    <row r="11" spans="1:8" ht="45">
      <c r="A11" s="5" t="s">
        <v>118</v>
      </c>
      <c r="B11" s="7" t="s">
        <v>142</v>
      </c>
      <c r="C11" s="6">
        <v>28739.332420000002</v>
      </c>
      <c r="D11" s="6">
        <v>21434.172420000003</v>
      </c>
      <c r="E11" s="6">
        <f aca="true" t="shared" si="0" ref="E11:E74">D11/C11*100</f>
        <v>74.58131631855073</v>
      </c>
      <c r="F11" s="6">
        <v>108324433.04</v>
      </c>
      <c r="G11" s="6">
        <v>21391.16546</v>
      </c>
      <c r="H11" s="6">
        <f aca="true" t="shared" si="1" ref="H11:H73">D11/G11*100</f>
        <v>100.20105010211071</v>
      </c>
    </row>
    <row r="12" spans="1:8" ht="60">
      <c r="A12" s="5" t="s">
        <v>46</v>
      </c>
      <c r="B12" s="7" t="s">
        <v>125</v>
      </c>
      <c r="C12" s="6">
        <v>77801.17901</v>
      </c>
      <c r="D12" s="6">
        <v>55632.923689999996</v>
      </c>
      <c r="E12" s="6">
        <f t="shared" si="0"/>
        <v>71.50653036099793</v>
      </c>
      <c r="F12" s="6">
        <v>305781937.04</v>
      </c>
      <c r="G12" s="6">
        <v>54788.667299999994</v>
      </c>
      <c r="H12" s="6">
        <f t="shared" si="1"/>
        <v>101.54093251689662</v>
      </c>
    </row>
    <row r="13" spans="1:8" ht="60">
      <c r="A13" s="5" t="s">
        <v>50</v>
      </c>
      <c r="B13" s="7" t="s">
        <v>111</v>
      </c>
      <c r="C13" s="6">
        <v>837648.47548</v>
      </c>
      <c r="D13" s="6">
        <v>590549.0076900001</v>
      </c>
      <c r="E13" s="6">
        <f t="shared" si="0"/>
        <v>70.50081567349552</v>
      </c>
      <c r="F13" s="6">
        <v>3260709620.12</v>
      </c>
      <c r="G13" s="6">
        <v>612232.95879</v>
      </c>
      <c r="H13" s="6">
        <f t="shared" si="1"/>
        <v>96.4582189199916</v>
      </c>
    </row>
    <row r="14" spans="1:8" ht="15">
      <c r="A14" s="5" t="s">
        <v>113</v>
      </c>
      <c r="B14" s="7" t="s">
        <v>97</v>
      </c>
      <c r="C14" s="6">
        <v>88985.79815999999</v>
      </c>
      <c r="D14" s="6">
        <v>65717.86842</v>
      </c>
      <c r="E14" s="6">
        <f t="shared" si="0"/>
        <v>73.85208626418867</v>
      </c>
      <c r="F14" s="6">
        <v>357623276.6</v>
      </c>
      <c r="G14" s="6">
        <v>64527.30382</v>
      </c>
      <c r="H14" s="6">
        <f t="shared" si="1"/>
        <v>101.84505554938588</v>
      </c>
    </row>
    <row r="15" spans="1:8" ht="45">
      <c r="A15" s="5" t="s">
        <v>10</v>
      </c>
      <c r="B15" s="7" t="s">
        <v>85</v>
      </c>
      <c r="C15" s="6">
        <v>191854.80212</v>
      </c>
      <c r="D15" s="6">
        <v>132375.7495</v>
      </c>
      <c r="E15" s="6">
        <f t="shared" si="0"/>
        <v>68.99788175080576</v>
      </c>
      <c r="F15" s="6">
        <v>746361783.84</v>
      </c>
      <c r="G15" s="6">
        <v>133768.18601</v>
      </c>
      <c r="H15" s="6">
        <f t="shared" si="1"/>
        <v>98.9590675095976</v>
      </c>
    </row>
    <row r="16" spans="1:8" ht="30">
      <c r="A16" s="5" t="s">
        <v>75</v>
      </c>
      <c r="B16" s="7" t="s">
        <v>72</v>
      </c>
      <c r="C16" s="6">
        <v>74756.335</v>
      </c>
      <c r="D16" s="6">
        <v>65514.31072</v>
      </c>
      <c r="E16" s="6">
        <f t="shared" si="0"/>
        <v>87.63713566214822</v>
      </c>
      <c r="F16" s="6">
        <v>80304000</v>
      </c>
      <c r="G16" s="6">
        <v>16373.101289999999</v>
      </c>
      <c r="H16" s="6">
        <f t="shared" si="1"/>
        <v>400.13378992539054</v>
      </c>
    </row>
    <row r="17" spans="1:8" ht="15">
      <c r="A17" s="5" t="s">
        <v>69</v>
      </c>
      <c r="B17" s="7" t="s">
        <v>55</v>
      </c>
      <c r="C17" s="6">
        <v>23613.67393</v>
      </c>
      <c r="D17" s="6">
        <v>0</v>
      </c>
      <c r="E17" s="6">
        <f t="shared" si="0"/>
        <v>0</v>
      </c>
      <c r="F17" s="6">
        <v>54479343.72</v>
      </c>
      <c r="G17" s="6">
        <v>0</v>
      </c>
      <c r="H17" s="6"/>
    </row>
    <row r="18" spans="1:8" ht="30">
      <c r="A18" s="5" t="s">
        <v>121</v>
      </c>
      <c r="B18" s="7" t="s">
        <v>43</v>
      </c>
      <c r="C18" s="6">
        <v>34016.739</v>
      </c>
      <c r="D18" s="6">
        <v>26987.59666</v>
      </c>
      <c r="E18" s="6">
        <f t="shared" si="0"/>
        <v>79.33622520371514</v>
      </c>
      <c r="F18" s="6">
        <v>115398956</v>
      </c>
      <c r="G18" s="6">
        <v>25267.675</v>
      </c>
      <c r="H18" s="6">
        <f t="shared" si="1"/>
        <v>106.80680616637662</v>
      </c>
    </row>
    <row r="19" spans="1:8" ht="15">
      <c r="A19" s="5" t="s">
        <v>31</v>
      </c>
      <c r="B19" s="7" t="s">
        <v>35</v>
      </c>
      <c r="C19" s="6">
        <v>779600.3844600001</v>
      </c>
      <c r="D19" s="6">
        <v>390517.93359</v>
      </c>
      <c r="E19" s="6">
        <f t="shared" si="0"/>
        <v>50.09206529066774</v>
      </c>
      <c r="F19" s="6">
        <v>5666514700.09</v>
      </c>
      <c r="G19" s="6">
        <v>842437.7159500001</v>
      </c>
      <c r="H19" s="6">
        <f t="shared" si="1"/>
        <v>46.355703952501784</v>
      </c>
    </row>
    <row r="20" spans="1:8" ht="14.25">
      <c r="A20" s="9" t="s">
        <v>60</v>
      </c>
      <c r="B20" s="8" t="s">
        <v>48</v>
      </c>
      <c r="C20" s="10">
        <v>18171.5</v>
      </c>
      <c r="D20" s="10">
        <v>12306.77635</v>
      </c>
      <c r="E20" s="10">
        <f t="shared" si="0"/>
        <v>67.72570426216879</v>
      </c>
      <c r="F20" s="10">
        <v>16125700</v>
      </c>
      <c r="G20" s="10">
        <v>11620.29066</v>
      </c>
      <c r="H20" s="10">
        <f t="shared" si="1"/>
        <v>105.9076464615731</v>
      </c>
    </row>
    <row r="21" spans="1:8" ht="15">
      <c r="A21" s="5" t="s">
        <v>109</v>
      </c>
      <c r="B21" s="7" t="s">
        <v>7</v>
      </c>
      <c r="C21" s="6">
        <v>18171.5</v>
      </c>
      <c r="D21" s="6">
        <v>12306.77635</v>
      </c>
      <c r="E21" s="6">
        <f t="shared" si="0"/>
        <v>67.72570426216879</v>
      </c>
      <c r="F21" s="6">
        <v>64502800</v>
      </c>
      <c r="G21" s="6">
        <v>11620.29066</v>
      </c>
      <c r="H21" s="6">
        <f t="shared" si="1"/>
        <v>105.9076464615731</v>
      </c>
    </row>
    <row r="22" spans="1:8" ht="42.75">
      <c r="A22" s="9" t="s">
        <v>103</v>
      </c>
      <c r="B22" s="8" t="s">
        <v>73</v>
      </c>
      <c r="C22" s="10">
        <v>493894.86482</v>
      </c>
      <c r="D22" s="10">
        <v>353207.01718</v>
      </c>
      <c r="E22" s="10">
        <f t="shared" si="0"/>
        <v>71.51461623492003</v>
      </c>
      <c r="F22" s="10">
        <v>484644721.36</v>
      </c>
      <c r="G22" s="10">
        <v>349476.76277</v>
      </c>
      <c r="H22" s="10">
        <f t="shared" si="1"/>
        <v>101.0673826724368</v>
      </c>
    </row>
    <row r="23" spans="1:8" ht="15">
      <c r="A23" s="5" t="s">
        <v>65</v>
      </c>
      <c r="B23" s="7" t="s">
        <v>26</v>
      </c>
      <c r="C23" s="6">
        <v>77178.4</v>
      </c>
      <c r="D23" s="6">
        <v>49195.66586</v>
      </c>
      <c r="E23" s="6">
        <f t="shared" si="0"/>
        <v>63.74279054761437</v>
      </c>
      <c r="F23" s="6">
        <v>317583188.16</v>
      </c>
      <c r="G23" s="6">
        <v>47698.41364</v>
      </c>
      <c r="H23" s="6">
        <f t="shared" si="1"/>
        <v>103.13899793670372</v>
      </c>
    </row>
    <row r="24" spans="1:8" ht="45">
      <c r="A24" s="5" t="s">
        <v>17</v>
      </c>
      <c r="B24" s="7" t="s">
        <v>104</v>
      </c>
      <c r="C24" s="6">
        <v>198462.33563</v>
      </c>
      <c r="D24" s="6">
        <v>137562.42503</v>
      </c>
      <c r="E24" s="6">
        <f t="shared" si="0"/>
        <v>69.31412179208768</v>
      </c>
      <c r="F24" s="6">
        <v>765634047</v>
      </c>
      <c r="G24" s="6">
        <v>138694.92466999998</v>
      </c>
      <c r="H24" s="6">
        <f t="shared" si="1"/>
        <v>99.18345992638552</v>
      </c>
    </row>
    <row r="25" spans="1:8" ht="15">
      <c r="A25" s="5" t="s">
        <v>102</v>
      </c>
      <c r="B25" s="7" t="s">
        <v>124</v>
      </c>
      <c r="C25" s="6">
        <v>217857.17419</v>
      </c>
      <c r="D25" s="6">
        <v>166362.02628999998</v>
      </c>
      <c r="E25" s="6">
        <f t="shared" si="0"/>
        <v>76.36288633070697</v>
      </c>
      <c r="F25" s="6">
        <v>809472666.88</v>
      </c>
      <c r="G25" s="6">
        <v>151757.52861</v>
      </c>
      <c r="H25" s="6">
        <f t="shared" si="1"/>
        <v>109.62357374541325</v>
      </c>
    </row>
    <row r="26" spans="1:8" ht="15">
      <c r="A26" s="5" t="s">
        <v>36</v>
      </c>
      <c r="B26" s="7" t="s">
        <v>112</v>
      </c>
      <c r="C26" s="6">
        <v>220</v>
      </c>
      <c r="D26" s="6">
        <v>86.9</v>
      </c>
      <c r="E26" s="6">
        <f t="shared" si="0"/>
        <v>39.5</v>
      </c>
      <c r="F26" s="6">
        <v>441300</v>
      </c>
      <c r="G26" s="6">
        <v>81</v>
      </c>
      <c r="H26" s="6">
        <f t="shared" si="1"/>
        <v>107.28395061728395</v>
      </c>
    </row>
    <row r="27" spans="1:8" ht="30" customHeight="1">
      <c r="A27" s="5" t="s">
        <v>98</v>
      </c>
      <c r="B27" s="7" t="s">
        <v>71</v>
      </c>
      <c r="C27" s="6">
        <v>176.955</v>
      </c>
      <c r="D27" s="6">
        <v>0</v>
      </c>
      <c r="E27" s="6">
        <f t="shared" si="0"/>
        <v>0</v>
      </c>
      <c r="F27" s="6">
        <v>45202083.4</v>
      </c>
      <c r="G27" s="6">
        <v>11244.895849999999</v>
      </c>
      <c r="H27" s="6">
        <f t="shared" si="1"/>
        <v>0</v>
      </c>
    </row>
    <row r="28" spans="1:8" ht="14.25">
      <c r="A28" s="9" t="s">
        <v>80</v>
      </c>
      <c r="B28" s="8" t="s">
        <v>101</v>
      </c>
      <c r="C28" s="10">
        <v>7276066.91978</v>
      </c>
      <c r="D28" s="10">
        <v>4903932.31007</v>
      </c>
      <c r="E28" s="10">
        <f t="shared" si="0"/>
        <v>67.39811994772411</v>
      </c>
      <c r="F28" s="10">
        <v>4700730965.49</v>
      </c>
      <c r="G28" s="10">
        <v>3310022.7326100003</v>
      </c>
      <c r="H28" s="10">
        <f t="shared" si="1"/>
        <v>148.15403718400384</v>
      </c>
    </row>
    <row r="29" spans="1:8" ht="15">
      <c r="A29" s="5" t="s">
        <v>93</v>
      </c>
      <c r="B29" s="7" t="s">
        <v>86</v>
      </c>
      <c r="C29" s="6">
        <v>155276.5</v>
      </c>
      <c r="D29" s="6">
        <v>109101.29517</v>
      </c>
      <c r="E29" s="6">
        <f t="shared" si="0"/>
        <v>70.262592968028</v>
      </c>
      <c r="F29" s="6">
        <v>565744243.68</v>
      </c>
      <c r="G29" s="6">
        <v>102797.50558</v>
      </c>
      <c r="H29" s="6">
        <f t="shared" si="1"/>
        <v>106.13223983834337</v>
      </c>
    </row>
    <row r="30" spans="1:8" ht="15">
      <c r="A30" s="5" t="s">
        <v>119</v>
      </c>
      <c r="B30" s="7" t="s">
        <v>52</v>
      </c>
      <c r="C30" s="6">
        <v>800</v>
      </c>
      <c r="D30" s="6">
        <v>370</v>
      </c>
      <c r="E30" s="6">
        <f t="shared" si="0"/>
        <v>46.25</v>
      </c>
      <c r="F30" s="6">
        <v>3200000</v>
      </c>
      <c r="G30" s="6">
        <v>451.94731</v>
      </c>
      <c r="H30" s="6">
        <f t="shared" si="1"/>
        <v>81.86795049183941</v>
      </c>
    </row>
    <row r="31" spans="1:8" ht="15">
      <c r="A31" s="5" t="s">
        <v>107</v>
      </c>
      <c r="B31" s="7" t="s">
        <v>39</v>
      </c>
      <c r="C31" s="6">
        <v>1136861.42208</v>
      </c>
      <c r="D31" s="6">
        <v>953586.44592</v>
      </c>
      <c r="E31" s="6">
        <f t="shared" si="0"/>
        <v>83.87886398461121</v>
      </c>
      <c r="F31" s="6">
        <v>4602413180.56</v>
      </c>
      <c r="G31" s="6">
        <v>1038895.7406799999</v>
      </c>
      <c r="H31" s="6">
        <f t="shared" si="1"/>
        <v>91.78846428765205</v>
      </c>
    </row>
    <row r="32" spans="1:8" ht="15">
      <c r="A32" s="5" t="s">
        <v>40</v>
      </c>
      <c r="B32" s="7" t="s">
        <v>27</v>
      </c>
      <c r="C32" s="6">
        <v>83289.04114</v>
      </c>
      <c r="D32" s="6">
        <v>52365.47522</v>
      </c>
      <c r="E32" s="6">
        <f t="shared" si="0"/>
        <v>62.87198712250657</v>
      </c>
      <c r="F32" s="6">
        <v>163008841.08</v>
      </c>
      <c r="G32" s="6">
        <v>27134.881370000003</v>
      </c>
      <c r="H32" s="6">
        <f t="shared" si="1"/>
        <v>192.98214171628786</v>
      </c>
    </row>
    <row r="33" spans="1:8" ht="15">
      <c r="A33" s="5" t="s">
        <v>49</v>
      </c>
      <c r="B33" s="7" t="s">
        <v>15</v>
      </c>
      <c r="C33" s="6">
        <v>255925.79991</v>
      </c>
      <c r="D33" s="6">
        <v>162875.97381999998</v>
      </c>
      <c r="E33" s="6">
        <f t="shared" si="0"/>
        <v>63.641873495082436</v>
      </c>
      <c r="F33" s="6">
        <v>829752000</v>
      </c>
      <c r="G33" s="6">
        <v>119894.55238</v>
      </c>
      <c r="H33" s="6">
        <f t="shared" si="1"/>
        <v>135.8493531080315</v>
      </c>
    </row>
    <row r="34" spans="1:8" ht="15">
      <c r="A34" s="5" t="s">
        <v>51</v>
      </c>
      <c r="B34" s="7" t="s">
        <v>148</v>
      </c>
      <c r="C34" s="6">
        <v>327047.20801999996</v>
      </c>
      <c r="D34" s="6">
        <v>209135.61745</v>
      </c>
      <c r="E34" s="6">
        <f t="shared" si="0"/>
        <v>63.94661453193348</v>
      </c>
      <c r="F34" s="6">
        <v>777582400</v>
      </c>
      <c r="G34" s="6">
        <v>127620.67009</v>
      </c>
      <c r="H34" s="6">
        <f t="shared" si="1"/>
        <v>163.8728407416404</v>
      </c>
    </row>
    <row r="35" spans="1:8" ht="15">
      <c r="A35" s="5" t="s">
        <v>77</v>
      </c>
      <c r="B35" s="7" t="s">
        <v>131</v>
      </c>
      <c r="C35" s="6">
        <v>4823839.40433</v>
      </c>
      <c r="D35" s="6">
        <v>3047963.77783</v>
      </c>
      <c r="E35" s="6">
        <f t="shared" si="0"/>
        <v>63.1854322325505</v>
      </c>
      <c r="F35" s="6">
        <v>10206500410.11</v>
      </c>
      <c r="G35" s="6">
        <v>1615166.61623</v>
      </c>
      <c r="H35" s="6">
        <f t="shared" si="1"/>
        <v>188.70893858271583</v>
      </c>
    </row>
    <row r="36" spans="1:8" ht="15">
      <c r="A36" s="5" t="s">
        <v>147</v>
      </c>
      <c r="B36" s="7" t="s">
        <v>6</v>
      </c>
      <c r="C36" s="6">
        <v>141247.745</v>
      </c>
      <c r="D36" s="6">
        <v>103530.71901</v>
      </c>
      <c r="E36" s="6">
        <f t="shared" si="0"/>
        <v>73.29725441634484</v>
      </c>
      <c r="F36" s="6">
        <v>611538909.04</v>
      </c>
      <c r="G36" s="6">
        <v>113832.92596</v>
      </c>
      <c r="H36" s="6">
        <f t="shared" si="1"/>
        <v>90.94971260457619</v>
      </c>
    </row>
    <row r="37" spans="1:8" ht="30">
      <c r="A37" s="5" t="s">
        <v>5</v>
      </c>
      <c r="B37" s="7" t="s">
        <v>127</v>
      </c>
      <c r="C37" s="6">
        <v>351779.7993</v>
      </c>
      <c r="D37" s="6">
        <v>265003.00565</v>
      </c>
      <c r="E37" s="6">
        <f t="shared" si="0"/>
        <v>75.33207028297943</v>
      </c>
      <c r="F37" s="6">
        <v>1040395290.63</v>
      </c>
      <c r="G37" s="6">
        <v>164227.89301</v>
      </c>
      <c r="H37" s="6">
        <f t="shared" si="1"/>
        <v>161.36296995167788</v>
      </c>
    </row>
    <row r="38" spans="1:8" ht="28.5">
      <c r="A38" s="9" t="s">
        <v>144</v>
      </c>
      <c r="B38" s="8" t="s">
        <v>129</v>
      </c>
      <c r="C38" s="10">
        <v>2336414.32746</v>
      </c>
      <c r="D38" s="10">
        <v>1213412.64446</v>
      </c>
      <c r="E38" s="10">
        <f t="shared" si="0"/>
        <v>51.93482295493131</v>
      </c>
      <c r="F38" s="10">
        <v>1912173653.52</v>
      </c>
      <c r="G38" s="10">
        <v>1215604.21576</v>
      </c>
      <c r="H38" s="10">
        <f t="shared" si="1"/>
        <v>99.81971341727952</v>
      </c>
    </row>
    <row r="39" spans="1:8" ht="15">
      <c r="A39" s="5" t="s">
        <v>126</v>
      </c>
      <c r="B39" s="7" t="s">
        <v>115</v>
      </c>
      <c r="C39" s="6">
        <v>408516.43432</v>
      </c>
      <c r="D39" s="6">
        <v>45848.67873</v>
      </c>
      <c r="E39" s="6">
        <f t="shared" si="0"/>
        <v>11.223215243792545</v>
      </c>
      <c r="F39" s="6">
        <v>433429408.6</v>
      </c>
      <c r="G39" s="6">
        <v>65623.68607</v>
      </c>
      <c r="H39" s="6">
        <f t="shared" si="1"/>
        <v>69.86605214631462</v>
      </c>
    </row>
    <row r="40" spans="1:8" ht="15">
      <c r="A40" s="5" t="s">
        <v>114</v>
      </c>
      <c r="B40" s="7" t="s">
        <v>105</v>
      </c>
      <c r="C40" s="6">
        <v>1245904.4651300001</v>
      </c>
      <c r="D40" s="6">
        <v>840723.81145</v>
      </c>
      <c r="E40" s="6">
        <f t="shared" si="0"/>
        <v>67.47899497753845</v>
      </c>
      <c r="F40" s="6">
        <v>4856621299.08</v>
      </c>
      <c r="G40" s="6">
        <v>841888.39874</v>
      </c>
      <c r="H40" s="6">
        <f t="shared" si="1"/>
        <v>99.86166963557844</v>
      </c>
    </row>
    <row r="41" spans="1:8" ht="15">
      <c r="A41" s="5" t="s">
        <v>22</v>
      </c>
      <c r="B41" s="7" t="s">
        <v>88</v>
      </c>
      <c r="C41" s="6">
        <v>604632.94387</v>
      </c>
      <c r="D41" s="6">
        <v>293593.40359</v>
      </c>
      <c r="E41" s="6">
        <f t="shared" si="0"/>
        <v>48.55729522622977</v>
      </c>
      <c r="F41" s="6">
        <v>2176997552.68</v>
      </c>
      <c r="G41" s="6">
        <v>275262.69332</v>
      </c>
      <c r="H41" s="6">
        <f t="shared" si="1"/>
        <v>106.65935149035617</v>
      </c>
    </row>
    <row r="42" spans="1:8" ht="30">
      <c r="A42" s="5" t="s">
        <v>58</v>
      </c>
      <c r="B42" s="7" t="s">
        <v>61</v>
      </c>
      <c r="C42" s="6">
        <v>77360.48414</v>
      </c>
      <c r="D42" s="6">
        <v>33246.75069</v>
      </c>
      <c r="E42" s="6">
        <f t="shared" si="0"/>
        <v>42.97639946233149</v>
      </c>
      <c r="F42" s="6">
        <v>181646353.72</v>
      </c>
      <c r="G42" s="6">
        <v>32829.43763</v>
      </c>
      <c r="H42" s="6">
        <f t="shared" si="1"/>
        <v>101.27115506730048</v>
      </c>
    </row>
    <row r="43" spans="1:8" ht="14.25">
      <c r="A43" s="9" t="s">
        <v>62</v>
      </c>
      <c r="B43" s="8" t="s">
        <v>16</v>
      </c>
      <c r="C43" s="10">
        <v>414153.70032999996</v>
      </c>
      <c r="D43" s="10">
        <v>38046.27108</v>
      </c>
      <c r="E43" s="10">
        <f t="shared" si="0"/>
        <v>9.186509996091914</v>
      </c>
      <c r="F43" s="10">
        <v>28268517.55</v>
      </c>
      <c r="G43" s="10">
        <v>19099.627579999997</v>
      </c>
      <c r="H43" s="10">
        <f t="shared" si="1"/>
        <v>199.19902061252654</v>
      </c>
    </row>
    <row r="44" spans="1:8" ht="15">
      <c r="A44" s="5" t="s">
        <v>57</v>
      </c>
      <c r="B44" s="7" t="s">
        <v>132</v>
      </c>
      <c r="C44" s="6">
        <v>367638.25878</v>
      </c>
      <c r="D44" s="6">
        <v>4209.32</v>
      </c>
      <c r="E44" s="6">
        <f t="shared" si="0"/>
        <v>1.1449624459566698</v>
      </c>
      <c r="F44" s="6">
        <v>22480</v>
      </c>
      <c r="G44" s="6">
        <v>5.62</v>
      </c>
      <c r="H44" s="6">
        <f t="shared" si="1"/>
        <v>74898.93238434164</v>
      </c>
    </row>
    <row r="45" spans="1:8" ht="30">
      <c r="A45" s="5" t="s">
        <v>116</v>
      </c>
      <c r="B45" s="7" t="s">
        <v>117</v>
      </c>
      <c r="C45" s="6">
        <v>14123.14155</v>
      </c>
      <c r="D45" s="6">
        <v>9224.80626</v>
      </c>
      <c r="E45" s="6">
        <f t="shared" si="0"/>
        <v>65.31695676448133</v>
      </c>
      <c r="F45" s="6">
        <v>56764620.4</v>
      </c>
      <c r="G45" s="6">
        <v>9739.70497</v>
      </c>
      <c r="H45" s="6">
        <f t="shared" si="1"/>
        <v>94.71340547187025</v>
      </c>
    </row>
    <row r="46" spans="1:8" ht="30">
      <c r="A46" s="5" t="s">
        <v>89</v>
      </c>
      <c r="B46" s="7" t="s">
        <v>106</v>
      </c>
      <c r="C46" s="6">
        <v>43.3</v>
      </c>
      <c r="D46" s="6">
        <v>43.3</v>
      </c>
      <c r="E46" s="6">
        <f t="shared" si="0"/>
        <v>100</v>
      </c>
      <c r="F46" s="6">
        <v>172000</v>
      </c>
      <c r="G46" s="6">
        <v>43</v>
      </c>
      <c r="H46" s="6">
        <f t="shared" si="1"/>
        <v>100.69767441860465</v>
      </c>
    </row>
    <row r="47" spans="1:8" ht="30">
      <c r="A47" s="5" t="s">
        <v>28</v>
      </c>
      <c r="B47" s="7" t="s">
        <v>92</v>
      </c>
      <c r="C47" s="6">
        <v>32349</v>
      </c>
      <c r="D47" s="6">
        <v>24568.844820000002</v>
      </c>
      <c r="E47" s="6">
        <f t="shared" si="0"/>
        <v>75.9493178150793</v>
      </c>
      <c r="F47" s="6">
        <v>56114969.8</v>
      </c>
      <c r="G47" s="6">
        <v>9311.302609999999</v>
      </c>
      <c r="H47" s="6">
        <f t="shared" si="1"/>
        <v>263.8604484147466</v>
      </c>
    </row>
    <row r="48" spans="1:8" ht="14.25">
      <c r="A48" s="9" t="s">
        <v>30</v>
      </c>
      <c r="B48" s="8" t="s">
        <v>41</v>
      </c>
      <c r="C48" s="10">
        <v>9996964.27909</v>
      </c>
      <c r="D48" s="10">
        <v>7380672.23759</v>
      </c>
      <c r="E48" s="10">
        <f t="shared" si="0"/>
        <v>73.82913484074032</v>
      </c>
      <c r="F48" s="10">
        <v>8213255107.24</v>
      </c>
      <c r="G48" s="10">
        <v>6499415.55063</v>
      </c>
      <c r="H48" s="10">
        <f t="shared" si="1"/>
        <v>113.5590143466758</v>
      </c>
    </row>
    <row r="49" spans="1:8" ht="15">
      <c r="A49" s="5" t="s">
        <v>145</v>
      </c>
      <c r="B49" s="7" t="s">
        <v>33</v>
      </c>
      <c r="C49" s="6">
        <v>2977164.47544</v>
      </c>
      <c r="D49" s="6">
        <v>2019934.0158499999</v>
      </c>
      <c r="E49" s="6">
        <f t="shared" si="0"/>
        <v>67.84757887961398</v>
      </c>
      <c r="F49" s="6">
        <v>8381659755.88</v>
      </c>
      <c r="G49" s="6">
        <v>1521261.69268</v>
      </c>
      <c r="H49" s="6">
        <f t="shared" si="1"/>
        <v>132.78018013399725</v>
      </c>
    </row>
    <row r="50" spans="1:8" ht="15">
      <c r="A50" s="5" t="s">
        <v>84</v>
      </c>
      <c r="B50" s="7" t="s">
        <v>18</v>
      </c>
      <c r="C50" s="6">
        <v>4956247.85178</v>
      </c>
      <c r="D50" s="6">
        <v>3778037.13069</v>
      </c>
      <c r="E50" s="6">
        <f t="shared" si="0"/>
        <v>76.22776833755692</v>
      </c>
      <c r="F50" s="6">
        <v>16429996845.16</v>
      </c>
      <c r="G50" s="6">
        <v>3356621.89873</v>
      </c>
      <c r="H50" s="6">
        <f t="shared" si="1"/>
        <v>112.55474237713355</v>
      </c>
    </row>
    <row r="51" spans="1:8" ht="15">
      <c r="A51" s="5" t="s">
        <v>133</v>
      </c>
      <c r="B51" s="7" t="s">
        <v>0</v>
      </c>
      <c r="C51" s="6">
        <v>580123.16121</v>
      </c>
      <c r="D51" s="6">
        <v>445487.65632999997</v>
      </c>
      <c r="E51" s="6">
        <f t="shared" si="0"/>
        <v>76.79191008351016</v>
      </c>
      <c r="F51" s="6">
        <v>2263220127.48</v>
      </c>
      <c r="G51" s="6">
        <v>447711.44711</v>
      </c>
      <c r="H51" s="6">
        <f t="shared" si="1"/>
        <v>99.50329820817522</v>
      </c>
    </row>
    <row r="52" spans="1:8" ht="15">
      <c r="A52" s="5" t="s">
        <v>42</v>
      </c>
      <c r="B52" s="7" t="s">
        <v>137</v>
      </c>
      <c r="C52" s="6">
        <v>921094.70974</v>
      </c>
      <c r="D52" s="6">
        <v>693632.5651900001</v>
      </c>
      <c r="E52" s="6">
        <f t="shared" si="0"/>
        <v>75.30523819703554</v>
      </c>
      <c r="F52" s="6">
        <v>3246144000</v>
      </c>
      <c r="G52" s="6">
        <v>672070.3683</v>
      </c>
      <c r="H52" s="6">
        <f t="shared" si="1"/>
        <v>103.20832429266918</v>
      </c>
    </row>
    <row r="53" spans="1:8" ht="30">
      <c r="A53" s="5" t="s">
        <v>90</v>
      </c>
      <c r="B53" s="7" t="s">
        <v>122</v>
      </c>
      <c r="C53" s="6">
        <v>44043.5</v>
      </c>
      <c r="D53" s="6">
        <v>37547.92314</v>
      </c>
      <c r="E53" s="6">
        <f t="shared" si="0"/>
        <v>85.25190582038212</v>
      </c>
      <c r="F53" s="6">
        <v>85437403.8</v>
      </c>
      <c r="G53" s="6">
        <v>17057.622629999998</v>
      </c>
      <c r="H53" s="6">
        <f t="shared" si="1"/>
        <v>220.12401115008137</v>
      </c>
    </row>
    <row r="54" spans="1:8" ht="15">
      <c r="A54" s="5" t="s">
        <v>149</v>
      </c>
      <c r="B54" s="7" t="s">
        <v>94</v>
      </c>
      <c r="C54" s="6">
        <v>81299.59581999999</v>
      </c>
      <c r="D54" s="6">
        <v>68059.486</v>
      </c>
      <c r="E54" s="6">
        <f t="shared" si="0"/>
        <v>83.71442110325611</v>
      </c>
      <c r="F54" s="6">
        <v>252694379.68</v>
      </c>
      <c r="G54" s="6">
        <v>53135.143630000006</v>
      </c>
      <c r="H54" s="6">
        <f t="shared" si="1"/>
        <v>128.08751675524547</v>
      </c>
    </row>
    <row r="55" spans="1:8" ht="15">
      <c r="A55" s="5" t="s">
        <v>32</v>
      </c>
      <c r="B55" s="7" t="s">
        <v>66</v>
      </c>
      <c r="C55" s="6">
        <v>436990.98510000005</v>
      </c>
      <c r="D55" s="6">
        <v>337973.46038999996</v>
      </c>
      <c r="E55" s="6">
        <f t="shared" si="0"/>
        <v>77.34106009364446</v>
      </c>
      <c r="F55" s="6">
        <v>2191290507.51</v>
      </c>
      <c r="G55" s="6">
        <v>431557.37755000003</v>
      </c>
      <c r="H55" s="6">
        <f t="shared" si="1"/>
        <v>78.3148378342443</v>
      </c>
    </row>
    <row r="56" spans="1:8" ht="14.25">
      <c r="A56" s="9" t="s">
        <v>123</v>
      </c>
      <c r="B56" s="8" t="s">
        <v>63</v>
      </c>
      <c r="C56" s="10">
        <v>1787626.59344</v>
      </c>
      <c r="D56" s="10">
        <v>1372610.8837599999</v>
      </c>
      <c r="E56" s="10">
        <f t="shared" si="0"/>
        <v>76.7839821133244</v>
      </c>
      <c r="F56" s="10">
        <v>1697995207.19</v>
      </c>
      <c r="G56" s="10">
        <v>1344348.00772</v>
      </c>
      <c r="H56" s="10">
        <f t="shared" si="1"/>
        <v>102.10234819240989</v>
      </c>
    </row>
    <row r="57" spans="1:8" ht="15">
      <c r="A57" s="5" t="s">
        <v>91</v>
      </c>
      <c r="B57" s="7" t="s">
        <v>54</v>
      </c>
      <c r="C57" s="6">
        <v>1625908.44989</v>
      </c>
      <c r="D57" s="6">
        <v>1240756.5661199999</v>
      </c>
      <c r="E57" s="6">
        <f t="shared" si="0"/>
        <v>76.31158852787453</v>
      </c>
      <c r="F57" s="6">
        <v>6149650109.61</v>
      </c>
      <c r="G57" s="6">
        <v>1218417.73092</v>
      </c>
      <c r="H57" s="6">
        <f t="shared" si="1"/>
        <v>101.8334299175975</v>
      </c>
    </row>
    <row r="58" spans="1:8" ht="30">
      <c r="A58" s="5" t="s">
        <v>44</v>
      </c>
      <c r="B58" s="7" t="s">
        <v>21</v>
      </c>
      <c r="C58" s="6">
        <v>161718.14355</v>
      </c>
      <c r="D58" s="6">
        <v>131854.31764</v>
      </c>
      <c r="E58" s="6">
        <f t="shared" si="0"/>
        <v>81.53341038028505</v>
      </c>
      <c r="F58" s="6">
        <v>642275284.36</v>
      </c>
      <c r="G58" s="6">
        <v>125930.27679999999</v>
      </c>
      <c r="H58" s="6">
        <f t="shared" si="1"/>
        <v>104.70422283706122</v>
      </c>
    </row>
    <row r="59" spans="1:8" ht="14.25">
      <c r="A59" s="9" t="s">
        <v>87</v>
      </c>
      <c r="B59" s="8" t="s">
        <v>96</v>
      </c>
      <c r="C59" s="10">
        <v>1815748.7512100001</v>
      </c>
      <c r="D59" s="10">
        <v>1175957.53797</v>
      </c>
      <c r="E59" s="10">
        <f t="shared" si="0"/>
        <v>64.7643313639264</v>
      </c>
      <c r="F59" s="10">
        <v>1364712324.02</v>
      </c>
      <c r="G59" s="10">
        <v>961306.3062100001</v>
      </c>
      <c r="H59" s="10">
        <f t="shared" si="1"/>
        <v>122.32911928002153</v>
      </c>
    </row>
    <row r="60" spans="1:8" ht="15">
      <c r="A60" s="5" t="s">
        <v>82</v>
      </c>
      <c r="B60" s="7" t="s">
        <v>79</v>
      </c>
      <c r="C60" s="6">
        <v>1034785.72087</v>
      </c>
      <c r="D60" s="6">
        <v>691806.82249</v>
      </c>
      <c r="E60" s="6">
        <f t="shared" si="0"/>
        <v>66.85508009410498</v>
      </c>
      <c r="F60" s="6">
        <v>2005016932</v>
      </c>
      <c r="G60" s="6">
        <v>428822.80494999996</v>
      </c>
      <c r="H60" s="6">
        <f t="shared" si="1"/>
        <v>161.32696640764325</v>
      </c>
    </row>
    <row r="61" spans="1:8" ht="15">
      <c r="A61" s="5" t="s">
        <v>2</v>
      </c>
      <c r="B61" s="7" t="s">
        <v>68</v>
      </c>
      <c r="C61" s="6">
        <v>252505.94999000002</v>
      </c>
      <c r="D61" s="6">
        <v>126225.44469</v>
      </c>
      <c r="E61" s="6">
        <f t="shared" si="0"/>
        <v>49.989097165828724</v>
      </c>
      <c r="F61" s="6">
        <v>1308709600.64</v>
      </c>
      <c r="G61" s="6">
        <v>150483.00079</v>
      </c>
      <c r="H61" s="6">
        <f t="shared" si="1"/>
        <v>83.88020176853625</v>
      </c>
    </row>
    <row r="62" spans="1:8" ht="15">
      <c r="A62" s="5" t="s">
        <v>152</v>
      </c>
      <c r="B62" s="7" t="s">
        <v>151</v>
      </c>
      <c r="C62" s="6">
        <v>0</v>
      </c>
      <c r="D62" s="6">
        <v>0</v>
      </c>
      <c r="E62" s="6"/>
      <c r="F62" s="6">
        <v>261434000</v>
      </c>
      <c r="G62" s="6">
        <v>46205.16822</v>
      </c>
      <c r="H62" s="6">
        <f t="shared" si="1"/>
        <v>0</v>
      </c>
    </row>
    <row r="63" spans="1:8" ht="30.75" customHeight="1">
      <c r="A63" s="5" t="s">
        <v>78</v>
      </c>
      <c r="B63" s="7" t="s">
        <v>25</v>
      </c>
      <c r="C63" s="6">
        <v>40861</v>
      </c>
      <c r="D63" s="6">
        <v>30694.839</v>
      </c>
      <c r="E63" s="6">
        <f t="shared" si="0"/>
        <v>75.12013656053449</v>
      </c>
      <c r="F63" s="6">
        <v>88118000</v>
      </c>
      <c r="G63" s="6">
        <v>16560.757</v>
      </c>
      <c r="H63" s="6">
        <f t="shared" si="1"/>
        <v>185.34683529261372</v>
      </c>
    </row>
    <row r="64" spans="1:8" ht="15">
      <c r="A64" s="5" t="s">
        <v>136</v>
      </c>
      <c r="B64" s="7" t="s">
        <v>128</v>
      </c>
      <c r="C64" s="6">
        <v>487596.08035</v>
      </c>
      <c r="D64" s="6">
        <v>327230.43179</v>
      </c>
      <c r="E64" s="6">
        <f t="shared" si="0"/>
        <v>67.1109643775462</v>
      </c>
      <c r="F64" s="6">
        <v>1775493117.29</v>
      </c>
      <c r="G64" s="6">
        <v>319234.57525</v>
      </c>
      <c r="H64" s="6">
        <f t="shared" si="1"/>
        <v>102.50469628289424</v>
      </c>
    </row>
    <row r="65" spans="1:8" ht="14.25">
      <c r="A65" s="9" t="s">
        <v>140</v>
      </c>
      <c r="B65" s="8" t="s">
        <v>1</v>
      </c>
      <c r="C65" s="10">
        <v>8267491.18894</v>
      </c>
      <c r="D65" s="10">
        <v>5868522.861529999</v>
      </c>
      <c r="E65" s="10">
        <f t="shared" si="0"/>
        <v>70.98311600719613</v>
      </c>
      <c r="F65" s="10">
        <v>7777595455.68</v>
      </c>
      <c r="G65" s="10">
        <v>5656699.71521</v>
      </c>
      <c r="H65" s="10">
        <f t="shared" si="1"/>
        <v>103.74464187572904</v>
      </c>
    </row>
    <row r="66" spans="1:8" ht="15">
      <c r="A66" s="5" t="s">
        <v>59</v>
      </c>
      <c r="B66" s="7" t="s">
        <v>134</v>
      </c>
      <c r="C66" s="6">
        <v>187946.54561</v>
      </c>
      <c r="D66" s="6">
        <v>138915.12675999998</v>
      </c>
      <c r="E66" s="6">
        <f t="shared" si="0"/>
        <v>73.91204042039536</v>
      </c>
      <c r="F66" s="6">
        <v>694496874.36</v>
      </c>
      <c r="G66" s="6">
        <v>131241.95364</v>
      </c>
      <c r="H66" s="6">
        <f t="shared" si="1"/>
        <v>105.84658556748379</v>
      </c>
    </row>
    <row r="67" spans="1:8" ht="15">
      <c r="A67" s="5" t="s">
        <v>3</v>
      </c>
      <c r="B67" s="7" t="s">
        <v>120</v>
      </c>
      <c r="C67" s="6">
        <v>737206.29478</v>
      </c>
      <c r="D67" s="6">
        <v>554638.54494</v>
      </c>
      <c r="E67" s="6">
        <f t="shared" si="0"/>
        <v>75.23518842246423</v>
      </c>
      <c r="F67" s="6">
        <v>2581859600</v>
      </c>
      <c r="G67" s="6">
        <v>530534.31411</v>
      </c>
      <c r="H67" s="6">
        <f t="shared" si="1"/>
        <v>104.5433877110166</v>
      </c>
    </row>
    <row r="68" spans="1:8" ht="15">
      <c r="A68" s="5" t="s">
        <v>11</v>
      </c>
      <c r="B68" s="7" t="s">
        <v>108</v>
      </c>
      <c r="C68" s="6">
        <v>5462849.18568</v>
      </c>
      <c r="D68" s="6">
        <v>3961573.43928</v>
      </c>
      <c r="E68" s="6">
        <f t="shared" si="0"/>
        <v>72.5184478763324</v>
      </c>
      <c r="F68" s="6">
        <v>22109080682.56</v>
      </c>
      <c r="G68" s="6">
        <v>4065742.7200700003</v>
      </c>
      <c r="H68" s="6">
        <f t="shared" si="1"/>
        <v>97.43787819441249</v>
      </c>
    </row>
    <row r="69" spans="1:8" ht="15">
      <c r="A69" s="5" t="s">
        <v>38</v>
      </c>
      <c r="B69" s="7" t="s">
        <v>95</v>
      </c>
      <c r="C69" s="6">
        <v>1626031.1251400001</v>
      </c>
      <c r="D69" s="6">
        <v>1042215.12937</v>
      </c>
      <c r="E69" s="6">
        <f t="shared" si="0"/>
        <v>64.09564449636633</v>
      </c>
      <c r="F69" s="6">
        <v>5018495671.52</v>
      </c>
      <c r="G69" s="6">
        <v>819479.04925</v>
      </c>
      <c r="H69" s="6">
        <f t="shared" si="1"/>
        <v>127.18020434126429</v>
      </c>
    </row>
    <row r="70" spans="1:8" ht="15">
      <c r="A70" s="5" t="s">
        <v>9</v>
      </c>
      <c r="B70" s="7" t="s">
        <v>64</v>
      </c>
      <c r="C70" s="6">
        <v>253458.03772999998</v>
      </c>
      <c r="D70" s="6">
        <v>171180.62118000002</v>
      </c>
      <c r="E70" s="6">
        <f t="shared" si="0"/>
        <v>67.53805194465869</v>
      </c>
      <c r="F70" s="6">
        <v>618375447.88</v>
      </c>
      <c r="G70" s="6">
        <v>109701.67814</v>
      </c>
      <c r="H70" s="6">
        <f t="shared" si="1"/>
        <v>156.04193489323043</v>
      </c>
    </row>
    <row r="71" spans="1:8" ht="14.25">
      <c r="A71" s="9" t="s">
        <v>23</v>
      </c>
      <c r="B71" s="8" t="s">
        <v>34</v>
      </c>
      <c r="C71" s="10">
        <v>592762.09543</v>
      </c>
      <c r="D71" s="10">
        <v>332401.32209</v>
      </c>
      <c r="E71" s="10">
        <f t="shared" si="0"/>
        <v>56.07668315040796</v>
      </c>
      <c r="F71" s="10">
        <v>438568601.65</v>
      </c>
      <c r="G71" s="10">
        <v>343176.00541000004</v>
      </c>
      <c r="H71" s="10">
        <f t="shared" si="1"/>
        <v>96.86030399848984</v>
      </c>
    </row>
    <row r="72" spans="1:8" ht="15">
      <c r="A72" s="5" t="s">
        <v>81</v>
      </c>
      <c r="B72" s="7" t="s">
        <v>19</v>
      </c>
      <c r="C72" s="6">
        <v>436956.82094999996</v>
      </c>
      <c r="D72" s="6">
        <v>281784.2648</v>
      </c>
      <c r="E72" s="6">
        <f t="shared" si="0"/>
        <v>64.48789703920058</v>
      </c>
      <c r="F72" s="6">
        <v>1270061081.44</v>
      </c>
      <c r="G72" s="6">
        <v>239601.11166</v>
      </c>
      <c r="H72" s="6">
        <f t="shared" si="1"/>
        <v>117.60557488558692</v>
      </c>
    </row>
    <row r="73" spans="1:8" ht="15">
      <c r="A73" s="5" t="s">
        <v>74</v>
      </c>
      <c r="B73" s="7" t="s">
        <v>4</v>
      </c>
      <c r="C73" s="6">
        <v>112314.74936</v>
      </c>
      <c r="D73" s="6">
        <v>17861.40157</v>
      </c>
      <c r="E73" s="6">
        <f t="shared" si="0"/>
        <v>15.902988406935977</v>
      </c>
      <c r="F73" s="6">
        <v>346719522.32</v>
      </c>
      <c r="G73" s="6">
        <v>79384.85575</v>
      </c>
      <c r="H73" s="6">
        <f t="shared" si="1"/>
        <v>22.499759433020074</v>
      </c>
    </row>
    <row r="74" spans="1:8" ht="15">
      <c r="A74" s="5" t="s">
        <v>99</v>
      </c>
      <c r="B74" s="7" t="s">
        <v>138</v>
      </c>
      <c r="C74" s="6">
        <v>8135.7</v>
      </c>
      <c r="D74" s="6">
        <v>7490.89999</v>
      </c>
      <c r="E74" s="6">
        <f t="shared" si="0"/>
        <v>92.07443723342797</v>
      </c>
      <c r="F74" s="6"/>
      <c r="G74" s="6">
        <v>0</v>
      </c>
      <c r="H74" s="6"/>
    </row>
    <row r="75" spans="1:8" ht="30">
      <c r="A75" s="5" t="s">
        <v>8</v>
      </c>
      <c r="B75" s="7" t="s">
        <v>110</v>
      </c>
      <c r="C75" s="6">
        <v>35354.825119999994</v>
      </c>
      <c r="D75" s="6">
        <v>25264.75573</v>
      </c>
      <c r="E75" s="6">
        <f aca="true" t="shared" si="2" ref="E75:E80">D75/C75*100</f>
        <v>71.46055918604415</v>
      </c>
      <c r="F75" s="6">
        <v>137493802.84</v>
      </c>
      <c r="G75" s="6">
        <v>24190.038</v>
      </c>
      <c r="H75" s="6">
        <f aca="true" t="shared" si="3" ref="H75:H80">D75/G75*100</f>
        <v>104.44281125147468</v>
      </c>
    </row>
    <row r="76" spans="1:8" ht="16.5" customHeight="1">
      <c r="A76" s="9" t="s">
        <v>135</v>
      </c>
      <c r="B76" s="8" t="s">
        <v>56</v>
      </c>
      <c r="C76" s="10">
        <v>124546.27592</v>
      </c>
      <c r="D76" s="10">
        <v>86273.2575</v>
      </c>
      <c r="E76" s="10">
        <f t="shared" si="2"/>
        <v>69.27004188821834</v>
      </c>
      <c r="F76" s="10">
        <v>92765383.26</v>
      </c>
      <c r="G76" s="10">
        <v>66624.70663</v>
      </c>
      <c r="H76" s="10">
        <f t="shared" si="3"/>
        <v>129.49138820095396</v>
      </c>
    </row>
    <row r="77" spans="1:8" ht="15">
      <c r="A77" s="5" t="s">
        <v>76</v>
      </c>
      <c r="B77" s="7" t="s">
        <v>45</v>
      </c>
      <c r="C77" s="6">
        <v>56125.4</v>
      </c>
      <c r="D77" s="6">
        <v>36239.08455</v>
      </c>
      <c r="E77" s="6">
        <f t="shared" si="2"/>
        <v>64.56806463740125</v>
      </c>
      <c r="F77" s="6">
        <v>157376000</v>
      </c>
      <c r="G77" s="6">
        <v>28270.733600000003</v>
      </c>
      <c r="H77" s="6">
        <f t="shared" si="3"/>
        <v>128.1858655058035</v>
      </c>
    </row>
    <row r="78" spans="1:8" ht="15">
      <c r="A78" s="5" t="s">
        <v>143</v>
      </c>
      <c r="B78" s="7" t="s">
        <v>37</v>
      </c>
      <c r="C78" s="6">
        <v>68420.87592</v>
      </c>
      <c r="D78" s="6">
        <v>50034.17295</v>
      </c>
      <c r="E78" s="6">
        <f t="shared" si="2"/>
        <v>73.12705702350499</v>
      </c>
      <c r="F78" s="6">
        <v>213490533.04</v>
      </c>
      <c r="G78" s="6">
        <v>38353.97303</v>
      </c>
      <c r="H78" s="6">
        <f t="shared" si="3"/>
        <v>130.4536896630341</v>
      </c>
    </row>
    <row r="79" spans="1:8" ht="42.75">
      <c r="A79" s="9" t="s">
        <v>141</v>
      </c>
      <c r="B79" s="8" t="s">
        <v>83</v>
      </c>
      <c r="C79" s="10">
        <v>801755.48507</v>
      </c>
      <c r="D79" s="10">
        <v>472096.80689999997</v>
      </c>
      <c r="E79" s="10">
        <f t="shared" si="2"/>
        <v>58.8828908178635</v>
      </c>
      <c r="F79" s="10">
        <v>918313298.47</v>
      </c>
      <c r="G79" s="10">
        <v>480884.44136</v>
      </c>
      <c r="H79" s="10">
        <f t="shared" si="3"/>
        <v>98.17260994447075</v>
      </c>
    </row>
    <row r="80" spans="1:8" ht="30">
      <c r="A80" s="5" t="s">
        <v>14</v>
      </c>
      <c r="B80" s="7" t="s">
        <v>70</v>
      </c>
      <c r="C80" s="6">
        <v>801755.48507</v>
      </c>
      <c r="D80" s="6">
        <v>472096.80689999997</v>
      </c>
      <c r="E80" s="6">
        <f t="shared" si="2"/>
        <v>58.8828908178635</v>
      </c>
      <c r="F80" s="6">
        <v>2754939895.41</v>
      </c>
      <c r="G80" s="6">
        <v>480884.44136</v>
      </c>
      <c r="H80" s="6">
        <f t="shared" si="3"/>
        <v>98.17260994447075</v>
      </c>
    </row>
    <row r="81" spans="1:8" ht="30" customHeight="1">
      <c r="A81" s="9" t="s">
        <v>100</v>
      </c>
      <c r="B81" s="8"/>
      <c r="C81" s="6">
        <v>727405.12217</v>
      </c>
      <c r="D81" s="6">
        <v>559150.2680299999</v>
      </c>
      <c r="E81" s="6"/>
      <c r="F81" s="13"/>
      <c r="G81" s="6">
        <v>-892339.9342</v>
      </c>
      <c r="H81" s="13"/>
    </row>
  </sheetData>
  <sheetProtection/>
  <mergeCells count="3">
    <mergeCell ref="A4:A7"/>
    <mergeCell ref="B4:B7"/>
    <mergeCell ref="A2:H2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консолидированного бюджета Республики Марий Эл по расходам в разрезе разделов и подразделов классификации расходов бюджетов по состоянию на 1 октября 2019 г.</dc:title>
  <dc:subject/>
  <dc:creator>Кудыкова Елена Александровна</dc:creator>
  <cp:keywords/>
  <dc:description/>
  <cp:lastModifiedBy>MF-ValAF</cp:lastModifiedBy>
  <cp:lastPrinted>2019-12-04T06:37:02Z</cp:lastPrinted>
  <dcterms:created xsi:type="dcterms:W3CDTF">2019-11-20T10:38:00Z</dcterms:created>
  <dcterms:modified xsi:type="dcterms:W3CDTF">2019-12-06T08:55:53Z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XXJ7TYMEEKJ2-354-326</vt:lpwstr>
  </property>
  <property fmtid="{D5CDD505-2E9C-101B-9397-08002B2CF9AE}" pid="4" name="_dlc_DocIdItemGu">
    <vt:lpwstr>08df7f1e-27a2-47ea-bd56-551f0dabd9d2</vt:lpwstr>
  </property>
  <property fmtid="{D5CDD505-2E9C-101B-9397-08002B2CF9AE}" pid="5" name="_dlc_DocIdU">
    <vt:lpwstr>https://vip.gov.mari.ru/minfin/_layouts/DocIdRedir.aspx?ID=XXJ7TYMEEKJ2-354-326, XXJ7TYMEEKJ2-354-326</vt:lpwstr>
  </property>
  <property fmtid="{D5CDD505-2E9C-101B-9397-08002B2CF9AE}" pid="6" name="Пап">
    <vt:lpwstr>2019 год по месяцам</vt:lpwstr>
  </property>
  <property fmtid="{D5CDD505-2E9C-101B-9397-08002B2CF9AE}" pid="7" name="Описан">
    <vt:lpwstr>Сведения об исполнении консолидированного бюджета Республики Марий Эл по расходам в разрезе разделов и подразделов классификации расходов бюджетов по состоянию на 1 октября 2019 г. в сравнении с запланированными значениями на 2019 год и соответствующим пе</vt:lpwstr>
  </property>
</Properties>
</file>